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21"/>
  <workbookPr showInkAnnotation="0" autoCompressPictures="0"/>
  <bookViews>
    <workbookView xWindow="0" yWindow="0" windowWidth="25600" windowHeight="158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0" i="1" l="1"/>
  <c r="D14" i="1"/>
  <c r="D33" i="1"/>
  <c r="D32" i="1"/>
  <c r="D31" i="1"/>
</calcChain>
</file>

<file path=xl/sharedStrings.xml><?xml version="1.0" encoding="utf-8"?>
<sst xmlns="http://schemas.openxmlformats.org/spreadsheetml/2006/main" count="48" uniqueCount="45">
  <si>
    <t>Given</t>
  </si>
  <si>
    <t>Shares outstanding</t>
  </si>
  <si>
    <t>Offering Price 10/16/02</t>
  </si>
  <si>
    <t>Exhibit P8-12.3</t>
  </si>
  <si>
    <t>Dick's Sporting Goods Financial Data ($ millions)</t>
  </si>
  <si>
    <t>Revenues</t>
  </si>
  <si>
    <t>Gross Profit</t>
  </si>
  <si>
    <t>EBIT</t>
  </si>
  <si>
    <t>Depreciation &amp; Amortization</t>
  </si>
  <si>
    <t>EBITDA</t>
  </si>
  <si>
    <t>Balance Sheet Data 8/3/02</t>
  </si>
  <si>
    <t>Checks Drawn</t>
  </si>
  <si>
    <t>Current Portion of Long Term Debt</t>
  </si>
  <si>
    <t>Revolving Bank Line of Credit</t>
  </si>
  <si>
    <t>Long Term Debt &amp; Capital Leases</t>
  </si>
  <si>
    <t>Total Debt</t>
  </si>
  <si>
    <t>Cash</t>
  </si>
  <si>
    <t>Stockholder's Equity</t>
  </si>
  <si>
    <t>Debt/Capitalization</t>
  </si>
  <si>
    <t>Debt/EBITDA</t>
  </si>
  <si>
    <t>Source: Dick's Sporting Goods Prospectus S-1 dated September 27, 2002</t>
  </si>
  <si>
    <t>Solution</t>
  </si>
  <si>
    <t>Average Comps</t>
  </si>
  <si>
    <t>DKS Statistic</t>
  </si>
  <si>
    <t>Implied EV</t>
  </si>
  <si>
    <t>Revenue Multiple</t>
  </si>
  <si>
    <t>EBITDA Multiple</t>
  </si>
  <si>
    <t>EBIT Multiple</t>
  </si>
  <si>
    <t>Implied Enterprise Value</t>
  </si>
  <si>
    <t>DKS
Net Debt</t>
  </si>
  <si>
    <t>Implied Equity Value</t>
  </si>
  <si>
    <t>Implied IPO Value Per Share</t>
  </si>
  <si>
    <t>DKS Net Debt</t>
  </si>
  <si>
    <t>DKS Enterprise Value at IPO actual price of $12.25</t>
  </si>
  <si>
    <t>Implied Multiple based on IPO Price</t>
  </si>
  <si>
    <t>Discount to Comps</t>
  </si>
  <si>
    <t>EV/Revenue Multiple</t>
  </si>
  <si>
    <t>EV/EBITDA Multiple</t>
  </si>
  <si>
    <t>EV/EBIT Multiple</t>
  </si>
  <si>
    <t>Dick's Sporting Goods IPO</t>
  </si>
  <si>
    <t>Equity Market Capitalization based on 9.4 million shares</t>
  </si>
  <si>
    <r>
      <t>Analysis:</t>
    </r>
    <r>
      <rPr>
        <sz val="20"/>
        <rFont val="Arial"/>
      </rPr>
      <t xml:space="preserve"> </t>
    </r>
  </si>
  <si>
    <t>A. Implied Enterprise Valuation for DKS Based on Market Comparables</t>
  </si>
  <si>
    <t>B. Determine DKS' Implied Equity Value by subtracting Net Debt</t>
  </si>
  <si>
    <t>million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</si>
</sst>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164" formatCode="&quot;$&quot;#,##0.0"/>
    <numFmt numFmtId="165" formatCode="0.00\x"/>
    <numFmt numFmtId="166" formatCode="0.0\x"/>
    <numFmt numFmtId="167" formatCode="&quot;$&quot;#,##0.000"/>
    <numFmt numFmtId="168" formatCode="&quot;$&quot;#,##0.000_);\(&quot;$&quot;#,##0.000\)"/>
    <numFmt numFmtId="169" formatCode="#,##0.000"/>
    <numFmt numFmtId="170" formatCode="&quot;$&quot;#,##0.00"/>
  </numFmts>
  <fonts count="12" x14ac:knownFonts="1">
    <font>
      <sz val="12"/>
      <color theme="1"/>
      <name val="Calibri"/>
      <family val="2"/>
      <scheme val="minor"/>
    </font>
    <font>
      <sz val="10"/>
      <name val="Arial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4"/>
      <color indexed="9"/>
      <name val="Arial"/>
    </font>
    <font>
      <sz val="24"/>
      <name val="Arial"/>
    </font>
    <font>
      <b/>
      <sz val="20"/>
      <name val="Arial"/>
      <family val="2"/>
    </font>
    <font>
      <sz val="20"/>
      <name val="Arial"/>
    </font>
    <font>
      <b/>
      <sz val="20"/>
      <color indexed="9"/>
      <name val="Arial"/>
      <family val="2"/>
    </font>
    <font>
      <u/>
      <sz val="20"/>
      <name val="Arial"/>
      <family val="2"/>
    </font>
    <font>
      <i/>
      <sz val="2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7" fillId="0" borderId="0" xfId="0" applyFont="1"/>
    <xf numFmtId="0" fontId="8" fillId="0" borderId="0" xfId="0" applyFont="1"/>
    <xf numFmtId="0" fontId="9" fillId="0" borderId="0" xfId="0" applyFont="1" applyFill="1" applyBorder="1" applyAlignment="1">
      <alignment vertical="center" wrapText="1"/>
    </xf>
    <xf numFmtId="0" fontId="8" fillId="0" borderId="4" xfId="0" applyFont="1" applyBorder="1"/>
    <xf numFmtId="0" fontId="8" fillId="0" borderId="5" xfId="0" applyFont="1" applyBorder="1"/>
    <xf numFmtId="7" fontId="8" fillId="3" borderId="9" xfId="0" applyNumberFormat="1" applyFont="1" applyFill="1" applyBorder="1" applyAlignment="1">
      <alignment horizontal="center"/>
    </xf>
    <xf numFmtId="0" fontId="8" fillId="0" borderId="0" xfId="0" applyFont="1" applyBorder="1"/>
    <xf numFmtId="168" fontId="8" fillId="3" borderId="9" xfId="0" applyNumberFormat="1" applyFont="1" applyFill="1" applyBorder="1" applyAlignment="1">
      <alignment horizontal="center"/>
    </xf>
    <xf numFmtId="0" fontId="8" fillId="0" borderId="0" xfId="0" applyFont="1" applyFill="1" applyBorder="1"/>
    <xf numFmtId="164" fontId="8" fillId="0" borderId="0" xfId="0" applyNumberFormat="1" applyFont="1" applyFill="1" applyBorder="1"/>
    <xf numFmtId="0" fontId="8" fillId="0" borderId="0" xfId="0" quotePrefix="1" applyFont="1" applyFill="1" applyBorder="1"/>
    <xf numFmtId="165" fontId="8" fillId="0" borderId="0" xfId="0" applyNumberFormat="1" applyFont="1" applyFill="1" applyBorder="1"/>
    <xf numFmtId="166" fontId="8" fillId="0" borderId="0" xfId="0" applyNumberFormat="1" applyFont="1" applyFill="1" applyBorder="1"/>
    <xf numFmtId="0" fontId="10" fillId="0" borderId="0" xfId="0" applyFont="1" applyFill="1" applyBorder="1"/>
    <xf numFmtId="165" fontId="7" fillId="0" borderId="0" xfId="0" applyNumberFormat="1" applyFont="1" applyFill="1" applyBorder="1"/>
    <xf numFmtId="166" fontId="7" fillId="0" borderId="0" xfId="0" applyNumberFormat="1" applyFont="1" applyFill="1" applyBorder="1"/>
    <xf numFmtId="0" fontId="8" fillId="0" borderId="7" xfId="0" applyFont="1" applyBorder="1"/>
    <xf numFmtId="0" fontId="8" fillId="0" borderId="8" xfId="0" applyFont="1" applyBorder="1"/>
    <xf numFmtId="0" fontId="8" fillId="0" borderId="1" xfId="0" applyFont="1" applyBorder="1"/>
    <xf numFmtId="0" fontId="11" fillId="0" borderId="0" xfId="0" applyFont="1"/>
    <xf numFmtId="165" fontId="8" fillId="0" borderId="0" xfId="0" applyNumberFormat="1" applyFont="1"/>
    <xf numFmtId="0" fontId="9" fillId="0" borderId="0" xfId="0" applyFont="1" applyFill="1" applyAlignment="1"/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 applyFill="1"/>
    <xf numFmtId="165" fontId="8" fillId="3" borderId="9" xfId="0" applyNumberFormat="1" applyFont="1" applyFill="1" applyBorder="1" applyAlignment="1">
      <alignment horizontal="center"/>
    </xf>
    <xf numFmtId="0" fontId="8" fillId="0" borderId="4" xfId="0" applyFont="1" applyBorder="1" applyAlignment="1">
      <alignment wrapText="1"/>
    </xf>
    <xf numFmtId="0" fontId="7" fillId="0" borderId="9" xfId="0" applyFont="1" applyBorder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0" fontId="8" fillId="0" borderId="0" xfId="0" applyFont="1" applyFill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Fill="1" applyAlignment="1"/>
    <xf numFmtId="0" fontId="10" fillId="0" borderId="4" xfId="0" applyFont="1" applyFill="1" applyBorder="1"/>
    <xf numFmtId="0" fontId="8" fillId="0" borderId="5" xfId="0" applyFont="1" applyFill="1" applyBorder="1"/>
    <xf numFmtId="0" fontId="8" fillId="0" borderId="4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8" fillId="0" borderId="0" xfId="0" applyFont="1" applyFill="1" applyAlignment="1">
      <alignment vertical="top" wrapText="1"/>
    </xf>
    <xf numFmtId="0" fontId="8" fillId="0" borderId="0" xfId="0" applyFont="1" applyAlignment="1">
      <alignment vertical="top" wrapText="1"/>
    </xf>
    <xf numFmtId="167" fontId="7" fillId="0" borderId="9" xfId="0" applyNumberFormat="1" applyFont="1" applyBorder="1" applyAlignment="1">
      <alignment horizontal="center" wrapText="1"/>
    </xf>
    <xf numFmtId="0" fontId="8" fillId="0" borderId="4" xfId="0" applyFont="1" applyFill="1" applyBorder="1"/>
    <xf numFmtId="10" fontId="8" fillId="0" borderId="0" xfId="0" applyNumberFormat="1" applyFont="1" applyFill="1" applyBorder="1"/>
    <xf numFmtId="0" fontId="8" fillId="0" borderId="0" xfId="0" applyNumberFormat="1" applyFont="1" applyFill="1" applyAlignment="1">
      <alignment vertical="top" wrapText="1"/>
    </xf>
    <xf numFmtId="166" fontId="8" fillId="5" borderId="9" xfId="0" applyNumberFormat="1" applyFont="1" applyFill="1" applyBorder="1" applyAlignment="1">
      <alignment horizontal="center"/>
    </xf>
    <xf numFmtId="10" fontId="8" fillId="5" borderId="9" xfId="0" applyNumberFormat="1" applyFont="1" applyFill="1" applyBorder="1" applyAlignment="1">
      <alignment horizontal="center"/>
    </xf>
    <xf numFmtId="170" fontId="8" fillId="5" borderId="9" xfId="0" applyNumberFormat="1" applyFont="1" applyFill="1" applyBorder="1" applyAlignment="1">
      <alignment horizontal="center" vertical="top" wrapText="1"/>
    </xf>
    <xf numFmtId="169" fontId="8" fillId="5" borderId="9" xfId="0" applyNumberFormat="1" applyFont="1" applyFill="1" applyBorder="1" applyAlignment="1">
      <alignment horizontal="center"/>
    </xf>
    <xf numFmtId="168" fontId="8" fillId="5" borderId="9" xfId="0" applyNumberFormat="1" applyFont="1" applyFill="1" applyBorder="1" applyAlignment="1">
      <alignment horizontal="center"/>
    </xf>
    <xf numFmtId="9" fontId="8" fillId="5" borderId="9" xfId="0" applyNumberFormat="1" applyFont="1" applyFill="1" applyBorder="1" applyAlignment="1">
      <alignment horizontal="center"/>
    </xf>
    <xf numFmtId="165" fontId="8" fillId="5" borderId="9" xfId="0" applyNumberFormat="1" applyFont="1" applyFill="1" applyBorder="1" applyAlignment="1">
      <alignment horizontal="center"/>
    </xf>
    <xf numFmtId="4" fontId="8" fillId="3" borderId="9" xfId="0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left"/>
    </xf>
    <xf numFmtId="0" fontId="7" fillId="5" borderId="4" xfId="0" applyNumberFormat="1" applyFont="1" applyFill="1" applyBorder="1" applyAlignment="1">
      <alignment horizontal="left" vertical="top" wrapText="1"/>
    </xf>
    <xf numFmtId="0" fontId="8" fillId="5" borderId="0" xfId="0" applyNumberFormat="1" applyFont="1" applyFill="1" applyBorder="1" applyAlignment="1">
      <alignment horizontal="left" vertical="top" wrapText="1"/>
    </xf>
    <xf numFmtId="0" fontId="8" fillId="5" borderId="5" xfId="0" applyNumberFormat="1" applyFont="1" applyFill="1" applyBorder="1" applyAlignment="1">
      <alignment horizontal="left" vertical="top" wrapText="1"/>
    </xf>
    <xf numFmtId="0" fontId="8" fillId="5" borderId="4" xfId="0" applyNumberFormat="1" applyFont="1" applyFill="1" applyBorder="1" applyAlignment="1">
      <alignment horizontal="left" vertical="top" wrapText="1"/>
    </xf>
    <xf numFmtId="0" fontId="8" fillId="5" borderId="7" xfId="0" applyNumberFormat="1" applyFont="1" applyFill="1" applyBorder="1" applyAlignment="1">
      <alignment horizontal="left" vertical="top" wrapText="1"/>
    </xf>
    <xf numFmtId="0" fontId="8" fillId="5" borderId="8" xfId="0" applyNumberFormat="1" applyFont="1" applyFill="1" applyBorder="1" applyAlignment="1">
      <alignment horizontal="left" vertical="top" wrapText="1"/>
    </xf>
    <xf numFmtId="0" fontId="8" fillId="5" borderId="6" xfId="0" applyNumberFormat="1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88900</xdr:colOff>
      <xdr:row>14</xdr:row>
      <xdr:rowOff>76196</xdr:rowOff>
    </xdr:from>
    <xdr:to>
      <xdr:col>7</xdr:col>
      <xdr:colOff>63500</xdr:colOff>
      <xdr:row>18</xdr:row>
      <xdr:rowOff>88895</xdr:rowOff>
    </xdr:to>
    <xdr:grpSp>
      <xdr:nvGrpSpPr>
        <xdr:cNvPr id="2" name="Group 5"/>
        <xdr:cNvGrpSpPr>
          <a:grpSpLocks/>
        </xdr:cNvGrpSpPr>
      </xdr:nvGrpSpPr>
      <xdr:grpSpPr bwMode="auto">
        <a:xfrm>
          <a:off x="9271000" y="4127496"/>
          <a:ext cx="5016500" cy="1181099"/>
          <a:chOff x="145" y="281"/>
          <a:chExt cx="555" cy="65"/>
        </a:xfrm>
      </xdr:grpSpPr>
      <xdr:sp macro="" textlink="">
        <xdr:nvSpPr>
          <xdr:cNvPr id="3" name="Line 4"/>
          <xdr:cNvSpPr>
            <a:spLocks noChangeShapeType="1"/>
          </xdr:cNvSpPr>
        </xdr:nvSpPr>
        <xdr:spPr bwMode="auto">
          <a:xfrm flipH="1" flipV="1">
            <a:off x="145" y="299"/>
            <a:ext cx="152" cy="7"/>
          </a:xfrm>
          <a:prstGeom prst="line">
            <a:avLst/>
          </a:prstGeom>
          <a:noFill/>
          <a:ln w="28575">
            <a:solidFill>
              <a:srgbClr val="82A53B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rtlCol="0"/>
          <a:lstStyle/>
          <a:p>
            <a:pPr algn="ctr"/>
            <a:endParaRPr lang="en-US"/>
          </a:p>
        </xdr:txBody>
      </xdr:sp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328" y="281"/>
            <a:ext cx="372" cy="65"/>
          </a:xfrm>
          <a:prstGeom prst="rect">
            <a:avLst/>
          </a:prstGeom>
          <a:solidFill>
            <a:srgbClr val="FFFFCC"/>
          </a:solidFill>
          <a:ln w="28575">
            <a:solidFill>
              <a:srgbClr val="82A53B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anchor="ctr" upright="1"/>
          <a:lstStyle/>
          <a:p>
            <a:pPr algn="l" rtl="0">
              <a:lnSpc>
                <a:spcPts val="1000"/>
              </a:lnSpc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ea typeface="Arial"/>
                <a:cs typeface="Arial"/>
              </a:rPr>
              <a:t>This represents the balance of checks written that have not cleared the firm's bank account.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58"/>
  <sheetViews>
    <sheetView tabSelected="1" workbookViewId="0"/>
  </sheetViews>
  <sheetFormatPr baseColWidth="10" defaultRowHeight="15" x14ac:dyDescent="0"/>
  <cols>
    <col min="1" max="1" width="4.33203125" customWidth="1"/>
    <col min="2" max="2" width="56.33203125" bestFit="1" customWidth="1"/>
    <col min="3" max="3" width="29.6640625" customWidth="1"/>
    <col min="4" max="4" width="30.1640625" customWidth="1"/>
    <col min="5" max="5" width="27.33203125" customWidth="1"/>
    <col min="6" max="6" width="28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 ht="28">
      <c r="A2" s="1"/>
      <c r="B2" s="63" t="s">
        <v>39</v>
      </c>
      <c r="C2" s="64"/>
      <c r="D2" s="64"/>
      <c r="E2" s="64"/>
      <c r="F2" s="64"/>
      <c r="G2" s="64"/>
      <c r="H2" s="64"/>
      <c r="I2" s="1"/>
    </row>
    <row r="3" spans="1:9" ht="23">
      <c r="A3" s="1"/>
      <c r="B3" s="5"/>
      <c r="C3" s="6"/>
      <c r="D3" s="6"/>
      <c r="E3" s="6"/>
      <c r="F3" s="6"/>
      <c r="G3" s="6"/>
      <c r="H3" s="6"/>
      <c r="I3" s="6"/>
    </row>
    <row r="4" spans="1:9" ht="23">
      <c r="A4" s="1"/>
      <c r="B4" s="65" t="s">
        <v>0</v>
      </c>
      <c r="C4" s="66"/>
      <c r="D4" s="67"/>
      <c r="E4" s="7"/>
    </row>
    <row r="5" spans="1:9" ht="23">
      <c r="A5" s="1"/>
      <c r="B5" s="8" t="s">
        <v>1</v>
      </c>
      <c r="C5" s="55">
        <v>9.4</v>
      </c>
      <c r="D5" s="56" t="s">
        <v>44</v>
      </c>
      <c r="E5" s="6"/>
    </row>
    <row r="6" spans="1:9" ht="23">
      <c r="A6" s="1"/>
      <c r="B6" s="8" t="s">
        <v>2</v>
      </c>
      <c r="C6" s="10">
        <v>12.25</v>
      </c>
      <c r="D6" s="9"/>
      <c r="E6" s="6"/>
    </row>
    <row r="7" spans="1:9" ht="23">
      <c r="A7" s="1"/>
      <c r="B7" s="8"/>
      <c r="C7" s="11"/>
      <c r="D7" s="9"/>
      <c r="E7" s="6"/>
    </row>
    <row r="8" spans="1:9" ht="23">
      <c r="A8" s="1"/>
      <c r="B8" s="60" t="s">
        <v>3</v>
      </c>
      <c r="C8" s="61"/>
      <c r="D8" s="62"/>
      <c r="E8" s="6"/>
    </row>
    <row r="9" spans="1:9" ht="23">
      <c r="A9" s="1"/>
      <c r="B9" s="57" t="s">
        <v>4</v>
      </c>
      <c r="C9" s="58"/>
      <c r="D9" s="59"/>
      <c r="E9" s="6"/>
    </row>
    <row r="10" spans="1:9" ht="23">
      <c r="A10" s="1"/>
      <c r="B10" s="8" t="s">
        <v>5</v>
      </c>
      <c r="C10" s="11"/>
      <c r="D10" s="12">
        <v>1173.7940000000001</v>
      </c>
      <c r="E10" s="6"/>
    </row>
    <row r="11" spans="1:9" ht="23">
      <c r="A11" s="1"/>
      <c r="B11" s="8" t="s">
        <v>6</v>
      </c>
      <c r="C11" s="11"/>
      <c r="D11" s="12">
        <v>298.45299999999997</v>
      </c>
      <c r="E11" s="6"/>
      <c r="F11" s="13"/>
      <c r="G11" s="13"/>
      <c r="H11" s="14"/>
      <c r="I11" s="13"/>
    </row>
    <row r="12" spans="1:9" ht="23">
      <c r="A12" s="1"/>
      <c r="B12" s="8" t="s">
        <v>7</v>
      </c>
      <c r="C12" s="11"/>
      <c r="D12" s="12">
        <v>55.899000000000001</v>
      </c>
      <c r="E12" s="6"/>
      <c r="F12" s="15"/>
      <c r="G12" s="13"/>
      <c r="H12" s="14"/>
      <c r="I12" s="15"/>
    </row>
    <row r="13" spans="1:9" ht="23">
      <c r="A13" s="1"/>
      <c r="B13" s="8" t="s">
        <v>8</v>
      </c>
      <c r="C13" s="11"/>
      <c r="D13" s="12">
        <v>13.499000000000001</v>
      </c>
      <c r="E13" s="6"/>
      <c r="F13" s="13"/>
      <c r="G13" s="13"/>
      <c r="H13" s="14"/>
      <c r="I13" s="13"/>
    </row>
    <row r="14" spans="1:9" ht="23">
      <c r="A14" s="1"/>
      <c r="B14" s="8" t="s">
        <v>9</v>
      </c>
      <c r="C14" s="11"/>
      <c r="D14" s="12">
        <f>D13+D12</f>
        <v>69.397999999999996</v>
      </c>
      <c r="E14" s="6"/>
      <c r="F14" s="13"/>
      <c r="G14" s="13"/>
      <c r="H14" s="13"/>
      <c r="I14" s="13"/>
    </row>
    <row r="15" spans="1:9" ht="23">
      <c r="A15" s="1"/>
      <c r="B15" s="76" t="s">
        <v>10</v>
      </c>
      <c r="C15" s="77"/>
      <c r="D15" s="78"/>
      <c r="E15" s="6"/>
      <c r="F15" s="13"/>
      <c r="G15" s="13"/>
      <c r="H15" s="16"/>
      <c r="I15" s="13"/>
    </row>
    <row r="16" spans="1:9" ht="23">
      <c r="A16" s="1"/>
      <c r="B16" s="8" t="s">
        <v>11</v>
      </c>
      <c r="C16" s="11"/>
      <c r="D16" s="12">
        <v>33.584000000000003</v>
      </c>
      <c r="E16" s="6"/>
      <c r="F16" s="13"/>
      <c r="G16" s="13"/>
      <c r="H16" s="17"/>
      <c r="I16" s="13"/>
    </row>
    <row r="17" spans="1:9" ht="23">
      <c r="A17" s="1"/>
      <c r="B17" s="8" t="s">
        <v>12</v>
      </c>
      <c r="C17" s="11"/>
      <c r="D17" s="12">
        <v>0.21099999999999999</v>
      </c>
      <c r="E17" s="6"/>
      <c r="F17" s="13"/>
      <c r="G17" s="13"/>
      <c r="H17" s="17"/>
      <c r="I17" s="13"/>
    </row>
    <row r="18" spans="1:9" ht="23">
      <c r="A18" s="1"/>
      <c r="B18" s="8" t="s">
        <v>13</v>
      </c>
      <c r="C18" s="11"/>
      <c r="D18" s="12">
        <v>90.299000000000007</v>
      </c>
      <c r="E18" s="6"/>
      <c r="F18" s="13"/>
      <c r="G18" s="13"/>
      <c r="H18" s="13"/>
      <c r="I18" s="13"/>
    </row>
    <row r="19" spans="1:9" ht="23">
      <c r="A19" s="1"/>
      <c r="B19" s="8" t="s">
        <v>14</v>
      </c>
      <c r="C19" s="11"/>
      <c r="D19" s="12">
        <v>3.4660000000000002</v>
      </c>
      <c r="E19" s="6"/>
      <c r="F19" s="18"/>
      <c r="G19" s="13"/>
      <c r="H19" s="14"/>
      <c r="I19" s="13"/>
    </row>
    <row r="20" spans="1:9" ht="23">
      <c r="A20" s="1"/>
      <c r="B20" s="8" t="s">
        <v>15</v>
      </c>
      <c r="C20" s="11"/>
      <c r="D20" s="12">
        <f>SUM(D16:D19)</f>
        <v>127.56</v>
      </c>
      <c r="E20" s="6"/>
      <c r="F20" s="13"/>
      <c r="G20" s="13"/>
      <c r="H20" s="19"/>
      <c r="I20" s="6"/>
    </row>
    <row r="21" spans="1:9" ht="23">
      <c r="A21" s="1"/>
      <c r="B21" s="8" t="s">
        <v>16</v>
      </c>
      <c r="C21" s="11"/>
      <c r="D21" s="12">
        <v>13.874000000000001</v>
      </c>
      <c r="E21" s="6"/>
      <c r="F21" s="13"/>
      <c r="G21" s="13"/>
      <c r="H21" s="20"/>
      <c r="I21" s="6"/>
    </row>
    <row r="22" spans="1:9" ht="23">
      <c r="A22" s="1"/>
      <c r="B22" s="21" t="s">
        <v>17</v>
      </c>
      <c r="C22" s="22"/>
      <c r="D22" s="12">
        <v>78.983999999999995</v>
      </c>
      <c r="E22" s="6"/>
      <c r="F22" s="6"/>
      <c r="G22" s="6"/>
      <c r="H22" s="6"/>
      <c r="I22" s="6"/>
    </row>
    <row r="23" spans="1:9" ht="23">
      <c r="A23" s="1"/>
      <c r="B23" s="6"/>
      <c r="C23" s="6"/>
      <c r="D23" s="6"/>
      <c r="E23" s="6"/>
      <c r="F23" s="6"/>
      <c r="G23" s="6"/>
      <c r="H23" s="6"/>
      <c r="I23" s="6"/>
    </row>
    <row r="24" spans="1:9" ht="23">
      <c r="A24" s="1"/>
      <c r="B24" s="23" t="s">
        <v>18</v>
      </c>
      <c r="C24" s="53"/>
      <c r="D24" s="6"/>
      <c r="E24" s="6"/>
      <c r="F24" s="6"/>
      <c r="G24" s="6"/>
      <c r="H24" s="6"/>
      <c r="I24" s="6"/>
    </row>
    <row r="25" spans="1:9" ht="23">
      <c r="A25" s="1"/>
      <c r="B25" s="21" t="s">
        <v>19</v>
      </c>
      <c r="C25" s="54"/>
      <c r="D25" s="6"/>
      <c r="E25" s="6"/>
      <c r="F25" s="6"/>
      <c r="G25" s="6"/>
      <c r="H25" s="6"/>
      <c r="I25" s="6"/>
    </row>
    <row r="26" spans="1:9" ht="23">
      <c r="A26" s="1"/>
      <c r="B26" s="24" t="s">
        <v>20</v>
      </c>
      <c r="C26" s="6"/>
      <c r="D26" s="25"/>
      <c r="E26" s="6"/>
      <c r="F26" s="6"/>
      <c r="G26" s="6"/>
      <c r="H26" s="6"/>
      <c r="I26" s="6"/>
    </row>
    <row r="27" spans="1:9" ht="23">
      <c r="A27" s="1"/>
      <c r="B27" s="6"/>
      <c r="C27" s="6"/>
      <c r="D27" s="25"/>
      <c r="E27" s="6"/>
      <c r="F27" s="6"/>
      <c r="G27" s="6"/>
      <c r="H27" s="6"/>
      <c r="I27" s="6"/>
    </row>
    <row r="28" spans="1:9" ht="23">
      <c r="A28" s="1"/>
      <c r="B28" s="65" t="s">
        <v>21</v>
      </c>
      <c r="C28" s="66"/>
      <c r="D28" s="66"/>
      <c r="E28" s="66"/>
      <c r="F28" s="67"/>
      <c r="G28" s="7"/>
      <c r="H28" s="6"/>
      <c r="I28" s="6"/>
    </row>
    <row r="29" spans="1:9" ht="23">
      <c r="A29" s="1"/>
      <c r="B29" s="79" t="s">
        <v>42</v>
      </c>
      <c r="C29" s="80"/>
      <c r="D29" s="80"/>
      <c r="E29" s="80"/>
      <c r="F29" s="81"/>
      <c r="G29" s="26"/>
      <c r="H29" s="6"/>
      <c r="I29" s="6"/>
    </row>
    <row r="30" spans="1:9" ht="23">
      <c r="A30" s="1"/>
      <c r="B30" s="8"/>
      <c r="C30" s="27" t="s">
        <v>22</v>
      </c>
      <c r="D30" s="27" t="s">
        <v>23</v>
      </c>
      <c r="E30" s="28" t="s">
        <v>24</v>
      </c>
      <c r="F30" s="9"/>
      <c r="G30" s="29"/>
      <c r="H30" s="6"/>
      <c r="I30" s="6"/>
    </row>
    <row r="31" spans="1:9" ht="23">
      <c r="A31" s="1"/>
      <c r="B31" s="8" t="s">
        <v>25</v>
      </c>
      <c r="C31" s="30">
        <v>0.37</v>
      </c>
      <c r="D31" s="12">
        <f>D10</f>
        <v>1173.7940000000001</v>
      </c>
      <c r="E31" s="52"/>
      <c r="F31" s="9"/>
      <c r="G31" s="29"/>
      <c r="H31" s="6"/>
      <c r="I31" s="6"/>
    </row>
    <row r="32" spans="1:9" ht="23">
      <c r="A32" s="1"/>
      <c r="B32" s="8" t="s">
        <v>26</v>
      </c>
      <c r="C32" s="30">
        <v>5.2</v>
      </c>
      <c r="D32" s="12">
        <f>D14</f>
        <v>69.397999999999996</v>
      </c>
      <c r="E32" s="52"/>
      <c r="F32" s="9"/>
      <c r="G32" s="29"/>
      <c r="H32" s="6"/>
      <c r="I32" s="6"/>
    </row>
    <row r="33" spans="1:9" ht="23">
      <c r="A33" s="1"/>
      <c r="B33" s="8" t="s">
        <v>27</v>
      </c>
      <c r="C33" s="30">
        <v>8.3000000000000007</v>
      </c>
      <c r="D33" s="12">
        <f>D12</f>
        <v>55.899000000000001</v>
      </c>
      <c r="E33" s="52"/>
      <c r="F33" s="9"/>
      <c r="G33" s="29"/>
      <c r="H33" s="6"/>
      <c r="I33" s="6"/>
    </row>
    <row r="34" spans="1:9" ht="23">
      <c r="A34" s="1"/>
      <c r="B34" s="8"/>
      <c r="C34" s="11"/>
      <c r="D34" s="11"/>
      <c r="E34" s="11"/>
      <c r="F34" s="9"/>
      <c r="G34" s="29"/>
      <c r="H34" s="6"/>
      <c r="I34" s="6"/>
    </row>
    <row r="35" spans="1:9" ht="23">
      <c r="A35" s="1"/>
      <c r="B35" s="79" t="s">
        <v>43</v>
      </c>
      <c r="C35" s="80"/>
      <c r="D35" s="80"/>
      <c r="E35" s="80"/>
      <c r="F35" s="81"/>
      <c r="G35" s="26"/>
      <c r="H35" s="6"/>
      <c r="I35" s="6"/>
    </row>
    <row r="36" spans="1:9" ht="46">
      <c r="A36" s="3"/>
      <c r="B36" s="31"/>
      <c r="C36" s="32" t="s">
        <v>28</v>
      </c>
      <c r="D36" s="32" t="s">
        <v>29</v>
      </c>
      <c r="E36" s="32" t="s">
        <v>30</v>
      </c>
      <c r="F36" s="33" t="s">
        <v>31</v>
      </c>
      <c r="G36" s="34"/>
      <c r="H36" s="35"/>
      <c r="I36" s="35"/>
    </row>
    <row r="37" spans="1:9" ht="23">
      <c r="A37" s="1"/>
      <c r="B37" s="8" t="s">
        <v>25</v>
      </c>
      <c r="C37" s="51"/>
      <c r="D37" s="51"/>
      <c r="E37" s="51"/>
      <c r="F37" s="51"/>
      <c r="G37" s="29"/>
      <c r="H37" s="6"/>
      <c r="I37" s="6"/>
    </row>
    <row r="38" spans="1:9" ht="23">
      <c r="A38" s="1"/>
      <c r="B38" s="8" t="s">
        <v>26</v>
      </c>
      <c r="C38" s="51"/>
      <c r="D38" s="51"/>
      <c r="E38" s="51"/>
      <c r="F38" s="51"/>
      <c r="G38" s="29"/>
      <c r="H38" s="6"/>
      <c r="I38" s="6"/>
    </row>
    <row r="39" spans="1:9" ht="23">
      <c r="A39" s="1"/>
      <c r="B39" s="8" t="s">
        <v>27</v>
      </c>
      <c r="C39" s="51"/>
      <c r="D39" s="51"/>
      <c r="E39" s="51"/>
      <c r="F39" s="51"/>
      <c r="G39" s="29"/>
      <c r="H39" s="6"/>
      <c r="I39" s="6"/>
    </row>
    <row r="40" spans="1:9" ht="23">
      <c r="A40" s="1"/>
      <c r="B40" s="8"/>
      <c r="C40" s="11"/>
      <c r="D40" s="11"/>
      <c r="E40" s="11"/>
      <c r="F40" s="9"/>
      <c r="G40" s="29"/>
      <c r="H40" s="6"/>
      <c r="I40" s="6"/>
    </row>
    <row r="41" spans="1:9" ht="23">
      <c r="A41" s="1"/>
      <c r="B41" s="68"/>
      <c r="C41" s="68"/>
      <c r="D41" s="68"/>
      <c r="E41" s="68"/>
      <c r="F41" s="68"/>
      <c r="G41" s="36"/>
      <c r="H41" s="6"/>
      <c r="I41" s="6"/>
    </row>
    <row r="42" spans="1:9" ht="23">
      <c r="A42" s="2"/>
      <c r="B42" s="37"/>
      <c r="C42" s="13"/>
      <c r="D42" s="13"/>
      <c r="E42" s="13"/>
      <c r="F42" s="38"/>
      <c r="G42" s="29"/>
      <c r="H42" s="29"/>
      <c r="I42" s="29"/>
    </row>
    <row r="43" spans="1:9" ht="46">
      <c r="A43" s="4"/>
      <c r="B43" s="39" t="s">
        <v>40</v>
      </c>
      <c r="C43" s="50"/>
      <c r="D43" s="40"/>
      <c r="E43" s="40"/>
      <c r="F43" s="41"/>
      <c r="G43" s="42"/>
      <c r="H43" s="43"/>
      <c r="I43" s="43"/>
    </row>
    <row r="44" spans="1:9" ht="38" customHeight="1">
      <c r="A44" s="4"/>
      <c r="B44" s="39" t="s">
        <v>32</v>
      </c>
      <c r="C44" s="50"/>
      <c r="D44" s="40"/>
      <c r="E44" s="40"/>
      <c r="F44" s="41"/>
      <c r="G44" s="42"/>
      <c r="H44" s="43"/>
      <c r="I44" s="43"/>
    </row>
    <row r="45" spans="1:9" ht="46">
      <c r="A45" s="4"/>
      <c r="B45" s="39" t="s">
        <v>33</v>
      </c>
      <c r="C45" s="50"/>
      <c r="D45" s="40"/>
      <c r="E45" s="40"/>
      <c r="F45" s="41"/>
      <c r="G45" s="42"/>
      <c r="H45" s="43"/>
      <c r="I45" s="43"/>
    </row>
    <row r="46" spans="1:9" ht="23">
      <c r="A46" s="1"/>
      <c r="B46" s="8"/>
      <c r="C46" s="11"/>
      <c r="D46" s="11"/>
      <c r="E46" s="11"/>
      <c r="F46" s="9"/>
      <c r="G46" s="29"/>
      <c r="H46" s="6"/>
      <c r="I46" s="6"/>
    </row>
    <row r="47" spans="1:9" ht="69">
      <c r="A47" s="1"/>
      <c r="B47" s="8"/>
      <c r="C47" s="44" t="s">
        <v>34</v>
      </c>
      <c r="D47" s="32" t="s">
        <v>35</v>
      </c>
      <c r="E47" s="11"/>
      <c r="F47" s="9"/>
      <c r="G47" s="29"/>
      <c r="H47" s="25"/>
      <c r="I47" s="6"/>
    </row>
    <row r="48" spans="1:9" ht="23">
      <c r="A48" s="1"/>
      <c r="B48" s="8" t="s">
        <v>36</v>
      </c>
      <c r="C48" s="48"/>
      <c r="D48" s="49"/>
      <c r="E48" s="11"/>
      <c r="F48" s="9"/>
      <c r="G48" s="29"/>
      <c r="H48" s="25"/>
      <c r="I48" s="6"/>
    </row>
    <row r="49" spans="1:9" ht="23">
      <c r="A49" s="1"/>
      <c r="B49" s="8" t="s">
        <v>37</v>
      </c>
      <c r="C49" s="48"/>
      <c r="D49" s="49"/>
      <c r="E49" s="11"/>
      <c r="F49" s="9"/>
      <c r="G49" s="29"/>
      <c r="H49" s="25"/>
      <c r="I49" s="6"/>
    </row>
    <row r="50" spans="1:9" ht="23">
      <c r="A50" s="1"/>
      <c r="B50" s="8" t="s">
        <v>38</v>
      </c>
      <c r="C50" s="48"/>
      <c r="D50" s="49"/>
      <c r="E50" s="11"/>
      <c r="F50" s="9"/>
      <c r="G50" s="29"/>
      <c r="H50" s="6"/>
      <c r="I50" s="6"/>
    </row>
    <row r="51" spans="1:9" ht="23">
      <c r="A51" s="2"/>
      <c r="B51" s="45"/>
      <c r="C51" s="17"/>
      <c r="D51" s="46"/>
      <c r="E51" s="13"/>
      <c r="F51" s="38"/>
      <c r="G51" s="29"/>
      <c r="H51" s="29"/>
      <c r="I51" s="29"/>
    </row>
    <row r="52" spans="1:9" ht="23">
      <c r="A52" s="1"/>
      <c r="B52" s="69" t="s">
        <v>41</v>
      </c>
      <c r="C52" s="70"/>
      <c r="D52" s="70"/>
      <c r="E52" s="70"/>
      <c r="F52" s="71"/>
      <c r="G52" s="47"/>
      <c r="H52" s="6"/>
      <c r="I52" s="6"/>
    </row>
    <row r="53" spans="1:9" ht="23">
      <c r="A53" s="1"/>
      <c r="B53" s="72"/>
      <c r="C53" s="70"/>
      <c r="D53" s="70"/>
      <c r="E53" s="70"/>
      <c r="F53" s="71"/>
      <c r="G53" s="47"/>
      <c r="H53" s="6"/>
      <c r="I53" s="6"/>
    </row>
    <row r="54" spans="1:9" ht="23">
      <c r="A54" s="1"/>
      <c r="B54" s="72"/>
      <c r="C54" s="70"/>
      <c r="D54" s="70"/>
      <c r="E54" s="70"/>
      <c r="F54" s="71"/>
      <c r="G54" s="47"/>
      <c r="H54" s="6"/>
      <c r="I54" s="6"/>
    </row>
    <row r="55" spans="1:9" ht="23">
      <c r="A55" s="1"/>
      <c r="B55" s="72"/>
      <c r="C55" s="70"/>
      <c r="D55" s="70"/>
      <c r="E55" s="70"/>
      <c r="F55" s="71"/>
      <c r="G55" s="47"/>
      <c r="H55" s="6"/>
      <c r="I55" s="6"/>
    </row>
    <row r="56" spans="1:9" ht="23">
      <c r="A56" s="1"/>
      <c r="B56" s="72"/>
      <c r="C56" s="70"/>
      <c r="D56" s="70"/>
      <c r="E56" s="70"/>
      <c r="F56" s="71"/>
      <c r="G56" s="47"/>
      <c r="H56" s="6"/>
      <c r="I56" s="6"/>
    </row>
    <row r="57" spans="1:9" ht="23">
      <c r="A57" s="1"/>
      <c r="B57" s="72"/>
      <c r="C57" s="70"/>
      <c r="D57" s="70"/>
      <c r="E57" s="70"/>
      <c r="F57" s="71"/>
      <c r="G57" s="47"/>
      <c r="H57" s="6"/>
      <c r="I57" s="6"/>
    </row>
    <row r="58" spans="1:9" ht="23">
      <c r="A58" s="1"/>
      <c r="B58" s="73"/>
      <c r="C58" s="74"/>
      <c r="D58" s="74"/>
      <c r="E58" s="74"/>
      <c r="F58" s="75"/>
      <c r="G58" s="47"/>
      <c r="H58" s="6"/>
      <c r="I58" s="6"/>
    </row>
  </sheetData>
  <mergeCells count="10">
    <mergeCell ref="B52:F58"/>
    <mergeCell ref="B15:D15"/>
    <mergeCell ref="B28:F28"/>
    <mergeCell ref="B29:F29"/>
    <mergeCell ref="B35:F35"/>
    <mergeCell ref="B9:D9"/>
    <mergeCell ref="B8:D8"/>
    <mergeCell ref="B2:H2"/>
    <mergeCell ref="B4:D4"/>
    <mergeCell ref="B41:F41"/>
  </mergeCells>
  <phoneticPr fontId="2" type="noConversion"/>
  <pageMargins left="0.75" right="0.75" top="1" bottom="1" header="0.5" footer="0.5"/>
  <pageSetup scale="61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UW-Whitewater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Campus User</dc:creator>
  <cp:lastModifiedBy>Campus User</cp:lastModifiedBy>
  <cp:lastPrinted>2014-03-29T19:40:05Z</cp:lastPrinted>
  <dcterms:created xsi:type="dcterms:W3CDTF">2014-03-29T19:25:18Z</dcterms:created>
  <dcterms:modified xsi:type="dcterms:W3CDTF">2014-09-15T17:51:57Z</dcterms:modified>
</cp:coreProperties>
</file>